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J157" l="1"/>
  <c r="J195"/>
  <c r="H195"/>
  <c r="J100"/>
  <c r="F43"/>
  <c r="I195"/>
  <c r="G195"/>
  <c r="H176"/>
  <c r="I176"/>
  <c r="F176"/>
  <c r="J176"/>
  <c r="G176"/>
  <c r="H157"/>
  <c r="G157"/>
  <c r="I157"/>
  <c r="J138"/>
  <c r="I138"/>
  <c r="H138"/>
  <c r="G138"/>
  <c r="F138"/>
  <c r="J119"/>
  <c r="H119"/>
  <c r="I119"/>
  <c r="G119"/>
  <c r="I100"/>
  <c r="H100"/>
  <c r="G100"/>
  <c r="G81"/>
  <c r="I81"/>
  <c r="J81"/>
  <c r="H81"/>
  <c r="H62"/>
  <c r="J62"/>
  <c r="I62"/>
  <c r="G62"/>
  <c r="J43"/>
  <c r="I43"/>
  <c r="H43"/>
  <c r="G43"/>
  <c r="F24"/>
  <c r="J24"/>
  <c r="I24"/>
  <c r="H24"/>
  <c r="G24"/>
  <c r="F196" l="1"/>
  <c r="J196"/>
  <c r="I196"/>
  <c r="H196"/>
  <c r="G196"/>
</calcChain>
</file>

<file path=xl/sharedStrings.xml><?xml version="1.0" encoding="utf-8"?>
<sst xmlns="http://schemas.openxmlformats.org/spreadsheetml/2006/main" count="299" uniqueCount="127">
  <si>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</si>
  <si>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</si>
  <si>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</si>
  <si>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</si>
  <si>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</si>
  <si>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</si>
  <si>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</si>
  <si>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</si>
  <si>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</si>
  <si>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</si>
  <si>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</si>
  <si>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</si>
  <si>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</si>
  <si>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</si>
  <si>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</si>
  <si>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</si>
  <si>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</si>
  <si>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</si>
  <si>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</si>
  <si>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</si>
  <si>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</si>
  <si>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</si>
  <si>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</si>
  <si>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</si>
  <si>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</si>
  <si>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</si>
  <si>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</si>
  <si>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</si>
  <si>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</si>
  <si>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</si>
  <si>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</si>
  <si>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</si>
  <si>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</si>
  <si>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</si>
  <si>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</si>
  <si>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</si>
  <si>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</si>
  <si>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</si>
  <si>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</si>
  <si>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"Вохомская СОШ" Вохомского муниципального района Костромской области</t>
  </si>
  <si>
    <t>директор</t>
  </si>
  <si>
    <t>Окуловская Елена Павловна</t>
  </si>
  <si>
    <t>Кофейный напиток с молоком</t>
  </si>
  <si>
    <t>Батон пшеничный</t>
  </si>
  <si>
    <t>Салат Витаминный (2 вариант)</t>
  </si>
  <si>
    <t>Котлеты рубленные из птицы</t>
  </si>
  <si>
    <t>Макароны отварные с маслом сливочным</t>
  </si>
  <si>
    <t>Сок фруктовый</t>
  </si>
  <si>
    <t>Хлеб пшеничный</t>
  </si>
  <si>
    <t>Хлеб ржаной</t>
  </si>
  <si>
    <t>Запеканка из творога со сгущенным молоком</t>
  </si>
  <si>
    <t>Сыр (порциями)</t>
  </si>
  <si>
    <t>Чай с сахаром</t>
  </si>
  <si>
    <t>Салат из картофеля с зеленым горошком</t>
  </si>
  <si>
    <t>Хлб ржаной</t>
  </si>
  <si>
    <t xml:space="preserve">Каша пшенная молочная с маслом сливочным </t>
  </si>
  <si>
    <t>Йогурт</t>
  </si>
  <si>
    <t>Борщ из свежей капусты с картофелем и сметаной</t>
  </si>
  <si>
    <t>Фрикадельки из птицы</t>
  </si>
  <si>
    <t>Рис отварной со сливочным маслом</t>
  </si>
  <si>
    <t xml:space="preserve">Хлеб пшеничный </t>
  </si>
  <si>
    <t>Омлет натуральный</t>
  </si>
  <si>
    <t>Какао с молоком</t>
  </si>
  <si>
    <t>Суп картофельный</t>
  </si>
  <si>
    <t>Биточки паровые</t>
  </si>
  <si>
    <t>Каша манная молочная с маслом сливочным</t>
  </si>
  <si>
    <t xml:space="preserve">Молоко кипяченое </t>
  </si>
  <si>
    <t>Винегрет овощной</t>
  </si>
  <si>
    <t>Печень, тушенная в соусе</t>
  </si>
  <si>
    <t>Каша "дружба"</t>
  </si>
  <si>
    <t>Бутерброд с колбасой</t>
  </si>
  <si>
    <t>Чай с молоком</t>
  </si>
  <si>
    <t>Макароны отварные с сыром</t>
  </si>
  <si>
    <t>Чай с лимоном</t>
  </si>
  <si>
    <t>Мандарин</t>
  </si>
  <si>
    <t>Суп картофельный с горохом</t>
  </si>
  <si>
    <t>Бутерброд с маслом</t>
  </si>
  <si>
    <t>Яблоко свежее</t>
  </si>
  <si>
    <t>Суп картофельный с рыбой</t>
  </si>
  <si>
    <t>Зразы школьные</t>
  </si>
  <si>
    <t>Рагу овощное</t>
  </si>
  <si>
    <t>Компот из смеси сухофруктов</t>
  </si>
  <si>
    <t>Хлеб пшенчный</t>
  </si>
  <si>
    <t xml:space="preserve">Плов с изюмом </t>
  </si>
  <si>
    <t>Яйца вареные</t>
  </si>
  <si>
    <t>Молоко кипяченое</t>
  </si>
  <si>
    <t>Печенье</t>
  </si>
  <si>
    <t>Каша пшеничная вязкая</t>
  </si>
  <si>
    <t>Салат из свежих помидоров и огурцов</t>
  </si>
  <si>
    <t>Суп с рыбными консервами</t>
  </si>
  <si>
    <t>Йогурт питьевой</t>
  </si>
  <si>
    <t>Икра свекольная</t>
  </si>
  <si>
    <t>Каша  рассыпчатая с овощами</t>
  </si>
  <si>
    <t>Сок персиковый</t>
  </si>
  <si>
    <t>Салат из белокочанной капусты с огурцами</t>
  </si>
  <si>
    <t>Суп картофельный вегетарианский</t>
  </si>
  <si>
    <t>Запеканка из макарон с творогом</t>
  </si>
  <si>
    <t>Птица, тушенная в сметанном соусе</t>
  </si>
  <si>
    <t>Каша рисовая вязкая</t>
  </si>
  <si>
    <t>Салат из моркови с изюмом</t>
  </si>
  <si>
    <t xml:space="preserve">          </t>
  </si>
  <si>
    <t>Сок яблочный</t>
  </si>
  <si>
    <t>Суп картофельный с вермишелью</t>
  </si>
  <si>
    <t xml:space="preserve">Пюре картофельное </t>
  </si>
  <si>
    <t>Салат из свежих помидоров с луком</t>
  </si>
  <si>
    <t>Салат из моркови и яблок</t>
  </si>
  <si>
    <t xml:space="preserve">Компот из  кураги </t>
  </si>
  <si>
    <t>Батон</t>
  </si>
  <si>
    <t>Гукляш из отварного мяса</t>
  </si>
  <si>
    <t>Рис отварной с маслом сливочным</t>
  </si>
  <si>
    <t>Сок фруктовый или ягодный</t>
  </si>
  <si>
    <t>Рыба, запеченная  в омлете</t>
  </si>
  <si>
    <t>Суп-лапша куриный</t>
  </si>
  <si>
    <t>Салат из моркови с курагой</t>
  </si>
  <si>
    <t xml:space="preserve">Винегрет с сельдью </t>
  </si>
  <si>
    <t>Голубцы ленивые</t>
  </si>
  <si>
    <t xml:space="preserve">Каша гречневая рассыпчатая </t>
  </si>
  <si>
    <t>Сок абрикосовый</t>
  </si>
  <si>
    <t>Булочка творожная</t>
  </si>
  <si>
    <t>Щи из свежей капусты с картофелем</t>
  </si>
  <si>
    <t>Котлета рыбная домашняя</t>
  </si>
  <si>
    <t xml:space="preserve">Компот из свежих яблок </t>
  </si>
  <si>
    <t>огурец свежий</t>
  </si>
  <si>
    <t>Суп молочный с макаронными изделиями</t>
  </si>
  <si>
    <t>Пюре картофельное</t>
  </si>
  <si>
    <t>Салат картофельный с кукурузой и морковью</t>
  </si>
  <si>
    <t>Коктейль молочный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</si>
</sst>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98</v>
      </c>
      <c r="F6" s="40">
        <v>150</v>
      </c>
      <c r="G6" s="40">
        <v>5</v>
      </c>
      <c r="H6" s="40">
        <v>6.58</v>
      </c>
      <c r="I6" s="40">
        <v>29.04</v>
      </c>
      <c r="J6" s="40">
        <v>196.05</v>
      </c>
      <c r="K6" s="41">
        <v>184</v>
      </c>
      <c r="L6" s="40"/>
    </row>
    <row r="7" spans="1:12" ht="15">
      <c r="A7" s="23"/>
      <c r="B7" s="15"/>
      <c r="C7" s="11"/>
      <c r="D7" s="6"/>
      <c r="E7" s="42" t="s">
        <v>99</v>
      </c>
      <c r="F7" s="43">
        <v>100</v>
      </c>
      <c r="G7" s="43">
        <v>1.27</v>
      </c>
      <c r="H7" s="43">
        <v>0.14000000000000001</v>
      </c>
      <c r="I7" s="43">
        <v>22.54</v>
      </c>
      <c r="J7" s="43">
        <v>98.76</v>
      </c>
      <c r="K7" s="44">
        <v>66</v>
      </c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3.31</v>
      </c>
      <c r="H8" s="43">
        <v>2.4300000000000002</v>
      </c>
      <c r="I8" s="43">
        <v>18.010000000000002</v>
      </c>
      <c r="J8" s="43">
        <v>107.76</v>
      </c>
      <c r="K8" s="44">
        <v>379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3.75</v>
      </c>
      <c r="H9" s="43">
        <v>1.45</v>
      </c>
      <c r="I9" s="43">
        <v>25.7</v>
      </c>
      <c r="J9" s="43">
        <v>131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13.33</v>
      </c>
      <c r="H13" s="19">
        <f t="shared" si="0"/>
        <v>10.6</v>
      </c>
      <c r="I13" s="19">
        <f t="shared" si="0"/>
        <v>95.29</v>
      </c>
      <c r="J13" s="19">
        <f t="shared" si="0"/>
        <v>533.56999999999994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100</v>
      </c>
      <c r="G14" s="43">
        <v>1.38</v>
      </c>
      <c r="H14" s="43">
        <v>6.07</v>
      </c>
      <c r="I14" s="43">
        <v>9.1</v>
      </c>
      <c r="J14" s="43">
        <v>97.25</v>
      </c>
      <c r="K14" s="44" t="s">
        <v>100</v>
      </c>
      <c r="L14" s="43"/>
    </row>
    <row r="15" spans="1:12" ht="15">
      <c r="A15" s="23"/>
      <c r="B15" s="15"/>
      <c r="C15" s="11"/>
      <c r="D15" s="7" t="s">
        <v>27</v>
      </c>
      <c r="E15" s="42" t="s">
        <v>89</v>
      </c>
      <c r="F15" s="43">
        <v>200</v>
      </c>
      <c r="G15" s="43">
        <v>7.33</v>
      </c>
      <c r="H15" s="43">
        <v>2.71</v>
      </c>
      <c r="I15" s="43">
        <v>14.38</v>
      </c>
      <c r="J15" s="43">
        <v>111.6</v>
      </c>
      <c r="K15" s="44">
        <v>87</v>
      </c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18.850000000000001</v>
      </c>
      <c r="H16" s="43">
        <v>19.649999999999999</v>
      </c>
      <c r="I16" s="43">
        <v>15.45</v>
      </c>
      <c r="J16" s="43">
        <v>313.97000000000003</v>
      </c>
      <c r="K16" s="44">
        <v>294</v>
      </c>
      <c r="L16" s="43"/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8.0299999999999994</v>
      </c>
      <c r="H17" s="43">
        <v>4.95</v>
      </c>
      <c r="I17" s="43">
        <v>51.33</v>
      </c>
      <c r="J17" s="43">
        <v>282.17</v>
      </c>
      <c r="K17" s="44">
        <v>209</v>
      </c>
      <c r="L17" s="43"/>
    </row>
    <row r="18" spans="1:12" ht="15">
      <c r="A18" s="23"/>
      <c r="B18" s="15"/>
      <c r="C18" s="11"/>
      <c r="D18" s="7" t="s">
        <v>30</v>
      </c>
      <c r="E18" s="42" t="s">
        <v>101</v>
      </c>
      <c r="F18" s="43">
        <v>200</v>
      </c>
      <c r="G18" s="43">
        <v>1</v>
      </c>
      <c r="H18" s="43">
        <v>0.2</v>
      </c>
      <c r="I18" s="43">
        <v>19.8</v>
      </c>
      <c r="J18" s="43">
        <v>86</v>
      </c>
      <c r="K18" s="44">
        <v>442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40</v>
      </c>
      <c r="G19" s="43">
        <v>3.05</v>
      </c>
      <c r="H19" s="43">
        <v>0.25</v>
      </c>
      <c r="I19" s="43">
        <v>20.07</v>
      </c>
      <c r="J19" s="43">
        <v>94.73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2.65</v>
      </c>
      <c r="H20" s="43">
        <v>0.35</v>
      </c>
      <c r="I20" s="43">
        <v>16.96</v>
      </c>
      <c r="J20" s="43">
        <v>81.58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42.29</v>
      </c>
      <c r="H23" s="19">
        <f t="shared" si="2"/>
        <v>34.180000000000007</v>
      </c>
      <c r="I23" s="19">
        <f t="shared" si="2"/>
        <v>147.09</v>
      </c>
      <c r="J23" s="19">
        <f t="shared" si="2"/>
        <v>1067.3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1320</v>
      </c>
      <c r="G24" s="32">
        <f t="shared" ref="G24:J24" si="4">G13+G23</f>
        <v>55.62</v>
      </c>
      <c r="H24" s="32">
        <f t="shared" si="4"/>
        <v>44.780000000000008</v>
      </c>
      <c r="I24" s="32">
        <f t="shared" si="4"/>
        <v>242.38</v>
      </c>
      <c r="J24" s="32">
        <f t="shared" si="4"/>
        <v>1600.87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36.33</v>
      </c>
      <c r="H25" s="40">
        <v>24.88</v>
      </c>
      <c r="I25" s="40">
        <v>60.5</v>
      </c>
      <c r="J25" s="40">
        <v>618.61</v>
      </c>
      <c r="K25" s="41">
        <v>224</v>
      </c>
      <c r="L25" s="40"/>
    </row>
    <row r="26" spans="1:12" ht="15">
      <c r="A26" s="14"/>
      <c r="B26" s="15"/>
      <c r="C26" s="11"/>
      <c r="D26" s="6"/>
      <c r="E26" s="42" t="s">
        <v>51</v>
      </c>
      <c r="F26" s="43">
        <v>50</v>
      </c>
      <c r="G26" s="43">
        <v>11.5</v>
      </c>
      <c r="H26" s="43">
        <v>14.83</v>
      </c>
      <c r="I26" s="43">
        <v>0</v>
      </c>
      <c r="J26" s="43">
        <v>181.67</v>
      </c>
      <c r="K26" s="44">
        <v>14</v>
      </c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0.39</v>
      </c>
      <c r="H27" s="43">
        <v>0</v>
      </c>
      <c r="I27" s="43">
        <v>12.72</v>
      </c>
      <c r="J27" s="43">
        <v>52.42</v>
      </c>
      <c r="K27" s="44">
        <v>430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3.75</v>
      </c>
      <c r="H28" s="43">
        <v>1.45</v>
      </c>
      <c r="I28" s="43">
        <v>25.7</v>
      </c>
      <c r="J28" s="43">
        <v>131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51.97</v>
      </c>
      <c r="H32" s="19">
        <f t="shared" ref="H32" si="7">SUM(H25:H31)</f>
        <v>41.160000000000004</v>
      </c>
      <c r="I32" s="19">
        <f t="shared" ref="I32" si="8">SUM(I25:I31)</f>
        <v>98.92</v>
      </c>
      <c r="J32" s="19">
        <f t="shared" ref="J32:L32" si="9">SUM(J25:J31)</f>
        <v>983.69999999999993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3.85</v>
      </c>
      <c r="H33" s="43">
        <v>6.97</v>
      </c>
      <c r="I33" s="43">
        <v>10</v>
      </c>
      <c r="J33" s="43">
        <v>118.44</v>
      </c>
      <c r="K33" s="44">
        <v>40</v>
      </c>
      <c r="L33" s="43"/>
    </row>
    <row r="34" spans="1:12" ht="15">
      <c r="A34" s="14"/>
      <c r="B34" s="15"/>
      <c r="C34" s="11"/>
      <c r="D34" s="7" t="s">
        <v>27</v>
      </c>
      <c r="E34" s="42" t="s">
        <v>102</v>
      </c>
      <c r="F34" s="43">
        <v>200</v>
      </c>
      <c r="G34" s="43">
        <v>6.97</v>
      </c>
      <c r="H34" s="43">
        <v>6.24</v>
      </c>
      <c r="I34" s="43">
        <v>17.5</v>
      </c>
      <c r="J34" s="43">
        <v>154.29</v>
      </c>
      <c r="K34" s="44">
        <v>100</v>
      </c>
      <c r="L34" s="43"/>
    </row>
    <row r="35" spans="1:12" ht="15">
      <c r="A35" s="14"/>
      <c r="B35" s="15"/>
      <c r="C35" s="11"/>
      <c r="D35" s="7" t="s">
        <v>28</v>
      </c>
      <c r="E35" s="42" t="s">
        <v>120</v>
      </c>
      <c r="F35" s="43">
        <v>90</v>
      </c>
      <c r="G35" s="43">
        <v>13.26</v>
      </c>
      <c r="H35" s="43">
        <v>4.42</v>
      </c>
      <c r="I35" s="43">
        <v>10.28</v>
      </c>
      <c r="J35" s="43">
        <v>133.81</v>
      </c>
      <c r="K35" s="44">
        <v>248</v>
      </c>
      <c r="L35" s="43"/>
    </row>
    <row r="36" spans="1:12" ht="15">
      <c r="A36" s="14"/>
      <c r="B36" s="15"/>
      <c r="C36" s="11"/>
      <c r="D36" s="7" t="s">
        <v>29</v>
      </c>
      <c r="E36" s="42" t="s">
        <v>103</v>
      </c>
      <c r="F36" s="43">
        <v>150</v>
      </c>
      <c r="G36" s="43">
        <v>3.32</v>
      </c>
      <c r="H36" s="43">
        <v>5.09</v>
      </c>
      <c r="I36" s="43">
        <v>22.7</v>
      </c>
      <c r="J36" s="43">
        <v>150.31</v>
      </c>
      <c r="K36" s="44">
        <v>335</v>
      </c>
      <c r="L36" s="43"/>
    </row>
    <row r="37" spans="1:12" ht="15">
      <c r="A37" s="14"/>
      <c r="B37" s="15"/>
      <c r="C37" s="11"/>
      <c r="D37" s="7" t="s">
        <v>30</v>
      </c>
      <c r="E37" s="42" t="s">
        <v>90</v>
      </c>
      <c r="F37" s="43">
        <v>200</v>
      </c>
      <c r="G37" s="43">
        <v>4</v>
      </c>
      <c r="H37" s="43">
        <v>3</v>
      </c>
      <c r="I37" s="43">
        <v>6</v>
      </c>
      <c r="J37" s="43">
        <v>96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3.05</v>
      </c>
      <c r="H38" s="43">
        <v>0.25</v>
      </c>
      <c r="I38" s="43">
        <v>20.07</v>
      </c>
      <c r="J38" s="43">
        <v>94.73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40</v>
      </c>
      <c r="G39" s="43">
        <v>2.65</v>
      </c>
      <c r="H39" s="43">
        <v>0.35</v>
      </c>
      <c r="I39" s="43">
        <v>16.96</v>
      </c>
      <c r="J39" s="43">
        <v>81.58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37.099999999999994</v>
      </c>
      <c r="H42" s="19">
        <f t="shared" ref="H42" si="11">SUM(H33:H41)</f>
        <v>26.320000000000004</v>
      </c>
      <c r="I42" s="19">
        <f t="shared" ref="I42" si="12">SUM(I33:I41)</f>
        <v>103.51000000000002</v>
      </c>
      <c r="J42" s="19">
        <f t="shared" ref="J42:L42" si="13">SUM(J33:J41)</f>
        <v>829.16000000000008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89.07</v>
      </c>
      <c r="H43" s="32">
        <f t="shared" ref="H43" si="15">H32+H42</f>
        <v>67.48</v>
      </c>
      <c r="I43" s="32">
        <f t="shared" ref="I43" si="16">I32+I42</f>
        <v>202.43</v>
      </c>
      <c r="J43" s="32">
        <f t="shared" ref="J43:L43" si="17">J32+J42</f>
        <v>1812.8600000000001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6.29</v>
      </c>
      <c r="H44" s="40">
        <v>6.75</v>
      </c>
      <c r="I44" s="40">
        <v>30.79</v>
      </c>
      <c r="J44" s="40">
        <v>209.54</v>
      </c>
      <c r="K44" s="41">
        <v>184</v>
      </c>
      <c r="L44" s="40"/>
    </row>
    <row r="45" spans="1:12" ht="15">
      <c r="A45" s="23"/>
      <c r="B45" s="15"/>
      <c r="C45" s="11"/>
      <c r="D45" s="6"/>
      <c r="E45" s="42" t="s">
        <v>56</v>
      </c>
      <c r="F45" s="43">
        <v>100</v>
      </c>
      <c r="G45" s="43">
        <v>2</v>
      </c>
      <c r="H45" s="43">
        <v>1.5</v>
      </c>
      <c r="I45" s="43">
        <v>3</v>
      </c>
      <c r="J45" s="43">
        <v>48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4.8499999999999996</v>
      </c>
      <c r="H46" s="43">
        <v>3.84</v>
      </c>
      <c r="I46" s="43">
        <v>17.03</v>
      </c>
      <c r="J46" s="43">
        <v>123.79</v>
      </c>
      <c r="K46" s="44">
        <v>382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3.75</v>
      </c>
      <c r="H47" s="43">
        <v>1.45</v>
      </c>
      <c r="I47" s="43">
        <v>25.7</v>
      </c>
      <c r="J47" s="43">
        <v>131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16.89</v>
      </c>
      <c r="H51" s="19">
        <f t="shared" ref="H51" si="19">SUM(H44:H50)</f>
        <v>13.54</v>
      </c>
      <c r="I51" s="19">
        <f t="shared" ref="I51" si="20">SUM(I44:I50)</f>
        <v>76.52</v>
      </c>
      <c r="J51" s="19">
        <f t="shared" ref="J51:L51" si="21">SUM(J44:J50)</f>
        <v>512.32999999999993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100</v>
      </c>
      <c r="G52" s="43">
        <v>1.07</v>
      </c>
      <c r="H52" s="43">
        <v>5.98</v>
      </c>
      <c r="I52" s="43">
        <v>3.41</v>
      </c>
      <c r="J52" s="43">
        <v>73.78</v>
      </c>
      <c r="K52" s="44">
        <v>22</v>
      </c>
      <c r="L52" s="43"/>
    </row>
    <row r="53" spans="1:12" ht="1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6.27</v>
      </c>
      <c r="H53" s="43">
        <v>8.15</v>
      </c>
      <c r="I53" s="43">
        <v>10.86</v>
      </c>
      <c r="J53" s="43">
        <v>144.91999999999999</v>
      </c>
      <c r="K53" s="44">
        <v>76</v>
      </c>
      <c r="L53" s="43"/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90</v>
      </c>
      <c r="G54" s="43">
        <v>22.69</v>
      </c>
      <c r="H54" s="43">
        <v>22.04</v>
      </c>
      <c r="I54" s="43">
        <v>9.66</v>
      </c>
      <c r="J54" s="43">
        <v>327.5</v>
      </c>
      <c r="K54" s="44">
        <v>297</v>
      </c>
      <c r="L54" s="43"/>
    </row>
    <row r="55" spans="1:12" ht="1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3.66</v>
      </c>
      <c r="H55" s="43">
        <v>6.2</v>
      </c>
      <c r="I55" s="43">
        <v>38.43</v>
      </c>
      <c r="J55" s="43">
        <v>224.2</v>
      </c>
      <c r="K55" s="44">
        <v>325</v>
      </c>
      <c r="L55" s="43"/>
    </row>
    <row r="56" spans="1:12" ht="15">
      <c r="A56" s="23"/>
      <c r="B56" s="15"/>
      <c r="C56" s="11"/>
      <c r="D56" s="7" t="s">
        <v>30</v>
      </c>
      <c r="E56" s="42" t="s">
        <v>121</v>
      </c>
      <c r="F56" s="43">
        <v>200</v>
      </c>
      <c r="G56" s="43">
        <v>0.28999999999999998</v>
      </c>
      <c r="H56" s="43">
        <v>0.12</v>
      </c>
      <c r="I56" s="43">
        <v>21.49</v>
      </c>
      <c r="J56" s="43">
        <v>90.21</v>
      </c>
      <c r="K56" s="44">
        <v>342</v>
      </c>
      <c r="L56" s="43"/>
    </row>
    <row r="57" spans="1:12" ht="15">
      <c r="A57" s="23"/>
      <c r="B57" s="15"/>
      <c r="C57" s="11"/>
      <c r="D57" s="7" t="s">
        <v>31</v>
      </c>
      <c r="E57" s="42" t="s">
        <v>60</v>
      </c>
      <c r="F57" s="43">
        <v>40</v>
      </c>
      <c r="G57" s="43">
        <v>3.05</v>
      </c>
      <c r="H57" s="43">
        <v>0.25</v>
      </c>
      <c r="I57" s="43">
        <v>20.07</v>
      </c>
      <c r="J57" s="43">
        <v>94.73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2.65</v>
      </c>
      <c r="H58" s="43">
        <v>0.35</v>
      </c>
      <c r="I58" s="43">
        <v>16.96</v>
      </c>
      <c r="J58" s="43">
        <v>81.58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39.679999999999993</v>
      </c>
      <c r="H61" s="19">
        <f t="shared" ref="H61" si="23">SUM(H52:H60)</f>
        <v>43.09</v>
      </c>
      <c r="I61" s="19">
        <f t="shared" ref="I61" si="24">SUM(I52:I60)</f>
        <v>120.88</v>
      </c>
      <c r="J61" s="19">
        <f t="shared" ref="J61:L61" si="25">SUM(J52:J60)</f>
        <v>1036.92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1320</v>
      </c>
      <c r="G62" s="32">
        <f t="shared" ref="G62" si="26">G51+G61</f>
        <v>56.569999999999993</v>
      </c>
      <c r="H62" s="32">
        <f t="shared" ref="H62" si="27">H51+H61</f>
        <v>56.63</v>
      </c>
      <c r="I62" s="32">
        <f t="shared" ref="I62" si="28">I51+I61</f>
        <v>197.39999999999998</v>
      </c>
      <c r="J62" s="32">
        <f t="shared" ref="J62:L62" si="29">J51+J61</f>
        <v>1549.25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14.21</v>
      </c>
      <c r="H63" s="40">
        <v>18.47</v>
      </c>
      <c r="I63" s="40">
        <v>2.66</v>
      </c>
      <c r="J63" s="40">
        <v>233.9</v>
      </c>
      <c r="K63" s="41">
        <v>210</v>
      </c>
      <c r="L63" s="40"/>
    </row>
    <row r="64" spans="1:12" ht="15">
      <c r="A64" s="23"/>
      <c r="B64" s="15"/>
      <c r="C64" s="11"/>
      <c r="D64" s="6"/>
      <c r="E64" s="42" t="s">
        <v>105</v>
      </c>
      <c r="F64" s="43">
        <v>100</v>
      </c>
      <c r="G64" s="43">
        <v>0.84</v>
      </c>
      <c r="H64" s="43">
        <v>5.0599999999999996</v>
      </c>
      <c r="I64" s="43">
        <v>7.63</v>
      </c>
      <c r="J64" s="43">
        <v>81.2</v>
      </c>
      <c r="K64" s="44">
        <v>40</v>
      </c>
      <c r="L64" s="43"/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1</v>
      </c>
      <c r="H65" s="43">
        <v>0.2</v>
      </c>
      <c r="I65" s="43">
        <v>20.2</v>
      </c>
      <c r="J65" s="43">
        <v>86</v>
      </c>
      <c r="K65" s="44">
        <v>442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3.75</v>
      </c>
      <c r="H66" s="43">
        <v>1.45</v>
      </c>
      <c r="I66" s="43">
        <v>25.7</v>
      </c>
      <c r="J66" s="43">
        <v>131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</v>
      </c>
      <c r="H70" s="19">
        <f t="shared" ref="H70" si="31">SUM(H63:H69)</f>
        <v>25.179999999999996</v>
      </c>
      <c r="I70" s="19">
        <f t="shared" ref="I70" si="32">SUM(I63:I69)</f>
        <v>56.19</v>
      </c>
      <c r="J70" s="19">
        <f t="shared" ref="J70:L70" si="33">SUM(J63:J69)</f>
        <v>532.1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100</v>
      </c>
      <c r="G71" s="43">
        <v>1.54</v>
      </c>
      <c r="H71" s="43">
        <v>4.95</v>
      </c>
      <c r="I71" s="43">
        <v>10.28</v>
      </c>
      <c r="J71" s="43">
        <v>92.09</v>
      </c>
      <c r="K71" s="44">
        <v>54</v>
      </c>
      <c r="L71" s="43"/>
    </row>
    <row r="72" spans="1:12" ht="1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6.53</v>
      </c>
      <c r="H72" s="43">
        <v>5.9</v>
      </c>
      <c r="I72" s="43">
        <v>15.42</v>
      </c>
      <c r="J72" s="43">
        <v>141.16999999999999</v>
      </c>
      <c r="K72" s="44">
        <v>77</v>
      </c>
      <c r="L72" s="43"/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90</v>
      </c>
      <c r="G73" s="43">
        <v>15.18</v>
      </c>
      <c r="H73" s="43">
        <v>21.81</v>
      </c>
      <c r="I73" s="43">
        <v>10.24</v>
      </c>
      <c r="J73" s="43">
        <v>298.05</v>
      </c>
      <c r="K73" s="44">
        <v>289</v>
      </c>
      <c r="L73" s="43"/>
    </row>
    <row r="74" spans="1:12" ht="15">
      <c r="A74" s="23"/>
      <c r="B74" s="15"/>
      <c r="C74" s="11"/>
      <c r="D74" s="7" t="s">
        <v>29</v>
      </c>
      <c r="E74" s="42" t="s">
        <v>92</v>
      </c>
      <c r="F74" s="43">
        <v>150</v>
      </c>
      <c r="G74" s="43">
        <v>8.82</v>
      </c>
      <c r="H74" s="43">
        <v>5.21</v>
      </c>
      <c r="I74" s="43">
        <v>40.26</v>
      </c>
      <c r="J74" s="43">
        <v>243.2</v>
      </c>
      <c r="K74" s="44">
        <v>166</v>
      </c>
      <c r="L74" s="43"/>
    </row>
    <row r="75" spans="1:12" ht="15">
      <c r="A75" s="23"/>
      <c r="B75" s="15"/>
      <c r="C75" s="11"/>
      <c r="D75" s="7" t="s">
        <v>30</v>
      </c>
      <c r="E75" s="42" t="s">
        <v>93</v>
      </c>
      <c r="F75" s="43">
        <v>200</v>
      </c>
      <c r="G75" s="43">
        <v>0.57999999999999996</v>
      </c>
      <c r="H75" s="43">
        <v>0</v>
      </c>
      <c r="I75" s="43">
        <v>32.01</v>
      </c>
      <c r="J75" s="43">
        <v>131.91999999999999</v>
      </c>
      <c r="K75" s="44">
        <v>389</v>
      </c>
      <c r="L75" s="43"/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40</v>
      </c>
      <c r="G76" s="43">
        <v>3.05</v>
      </c>
      <c r="H76" s="43">
        <v>0.25</v>
      </c>
      <c r="I76" s="43">
        <v>20.07</v>
      </c>
      <c r="J76" s="43">
        <v>94.73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2.65</v>
      </c>
      <c r="H77" s="43">
        <v>0.35</v>
      </c>
      <c r="I77" s="43">
        <v>16.96</v>
      </c>
      <c r="J77" s="43">
        <v>81.58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38.349999999999994</v>
      </c>
      <c r="H80" s="19">
        <f t="shared" ref="H80" si="35">SUM(H71:H79)</f>
        <v>38.47</v>
      </c>
      <c r="I80" s="19">
        <f t="shared" ref="I80" si="36">SUM(I71:I79)</f>
        <v>145.23999999999998</v>
      </c>
      <c r="J80" s="19">
        <f t="shared" ref="J80:L80" si="37">SUM(J71:J79)</f>
        <v>1082.74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58.149999999999991</v>
      </c>
      <c r="H81" s="32">
        <f t="shared" ref="H81" si="39">H70+H80</f>
        <v>63.649999999999991</v>
      </c>
      <c r="I81" s="32">
        <f t="shared" ref="I81" si="40">I70+I80</f>
        <v>201.42999999999998</v>
      </c>
      <c r="J81" s="32">
        <f t="shared" ref="J81:L81" si="41">J70+J80</f>
        <v>1614.8400000000001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150</v>
      </c>
      <c r="G82" s="40">
        <v>4.46</v>
      </c>
      <c r="H82" s="40">
        <v>6.07</v>
      </c>
      <c r="I82" s="40">
        <v>22.23</v>
      </c>
      <c r="J82" s="40">
        <v>161.1</v>
      </c>
      <c r="K82" s="41">
        <v>189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5.94</v>
      </c>
      <c r="H84" s="43">
        <v>5.12</v>
      </c>
      <c r="I84" s="43">
        <v>9.82</v>
      </c>
      <c r="J84" s="43">
        <v>110.52</v>
      </c>
      <c r="K84" s="44">
        <v>385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3.75</v>
      </c>
      <c r="H85" s="43">
        <v>1.45</v>
      </c>
      <c r="I85" s="43">
        <v>25.7</v>
      </c>
      <c r="J85" s="43">
        <v>131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77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14.55</v>
      </c>
      <c r="H89" s="19">
        <f t="shared" ref="H89" si="43">SUM(H82:H88)</f>
        <v>13.040000000000001</v>
      </c>
      <c r="I89" s="19">
        <f t="shared" ref="I89" si="44">SUM(I82:I88)</f>
        <v>67.55</v>
      </c>
      <c r="J89" s="19">
        <f t="shared" ref="J89:L89" si="45">SUM(J82:J88)</f>
        <v>449.62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100</v>
      </c>
      <c r="G90" s="43">
        <v>1.32</v>
      </c>
      <c r="H90" s="43">
        <v>5.99</v>
      </c>
      <c r="I90" s="43">
        <v>8.19</v>
      </c>
      <c r="J90" s="43">
        <v>92.72</v>
      </c>
      <c r="K90" s="44">
        <v>67</v>
      </c>
      <c r="L90" s="43"/>
    </row>
    <row r="91" spans="1:12" ht="15">
      <c r="A91" s="23"/>
      <c r="B91" s="15"/>
      <c r="C91" s="11"/>
      <c r="D91" s="7" t="s">
        <v>27</v>
      </c>
      <c r="E91" s="42" t="s">
        <v>112</v>
      </c>
      <c r="F91" s="43">
        <v>200</v>
      </c>
      <c r="G91" s="43">
        <v>5.84</v>
      </c>
      <c r="H91" s="43">
        <v>7.79</v>
      </c>
      <c r="I91" s="43">
        <v>9.23</v>
      </c>
      <c r="J91" s="43">
        <v>130.43</v>
      </c>
      <c r="K91" s="44">
        <v>113</v>
      </c>
      <c r="L91" s="43"/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90</v>
      </c>
      <c r="G92" s="43">
        <v>19.260000000000002</v>
      </c>
      <c r="H92" s="43">
        <v>15.99</v>
      </c>
      <c r="I92" s="43">
        <v>9.42</v>
      </c>
      <c r="J92" s="43">
        <v>280.89999999999998</v>
      </c>
      <c r="K92" s="44">
        <v>261</v>
      </c>
      <c r="L92" s="43"/>
    </row>
    <row r="93" spans="1:12" ht="15">
      <c r="A93" s="23"/>
      <c r="B93" s="15"/>
      <c r="C93" s="11"/>
      <c r="D93" s="7" t="s">
        <v>29</v>
      </c>
      <c r="E93" s="42" t="s">
        <v>103</v>
      </c>
      <c r="F93" s="43">
        <v>150</v>
      </c>
      <c r="G93" s="43">
        <v>3.31</v>
      </c>
      <c r="H93" s="43">
        <v>5.09</v>
      </c>
      <c r="I93" s="43">
        <v>22.61</v>
      </c>
      <c r="J93" s="43">
        <v>149.9</v>
      </c>
      <c r="K93" s="44">
        <v>335</v>
      </c>
      <c r="L93" s="43"/>
    </row>
    <row r="94" spans="1:12" ht="15">
      <c r="A94" s="23"/>
      <c r="B94" s="15"/>
      <c r="C94" s="11"/>
      <c r="D94" s="7" t="s">
        <v>30</v>
      </c>
      <c r="E94" s="42" t="s">
        <v>106</v>
      </c>
      <c r="F94" s="43">
        <v>200</v>
      </c>
      <c r="G94" s="43">
        <v>0</v>
      </c>
      <c r="H94" s="43">
        <v>0</v>
      </c>
      <c r="I94" s="43">
        <v>15.49</v>
      </c>
      <c r="J94" s="43">
        <v>61.92</v>
      </c>
      <c r="K94" s="44">
        <v>401</v>
      </c>
      <c r="L94" s="43"/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3.05</v>
      </c>
      <c r="H95" s="43">
        <v>0.25</v>
      </c>
      <c r="I95" s="43">
        <v>20.07</v>
      </c>
      <c r="J95" s="43">
        <v>94.73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2.65</v>
      </c>
      <c r="H96" s="43">
        <v>0.35</v>
      </c>
      <c r="I96" s="43">
        <v>16.96</v>
      </c>
      <c r="J96" s="43">
        <v>81.58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35.43</v>
      </c>
      <c r="H99" s="19">
        <f t="shared" ref="H99" si="47">SUM(H90:H98)</f>
        <v>35.46</v>
      </c>
      <c r="I99" s="19">
        <f t="shared" ref="I99" si="48">SUM(I90:I98)</f>
        <v>101.97</v>
      </c>
      <c r="J99" s="19">
        <f t="shared" ref="J99:L99" si="49">SUM(J90:J98)</f>
        <v>892.18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1320</v>
      </c>
      <c r="G100" s="32">
        <f t="shared" ref="G100" si="50">G89+G99</f>
        <v>49.980000000000004</v>
      </c>
      <c r="H100" s="32">
        <f t="shared" ref="H100" si="51">H89+H99</f>
        <v>48.5</v>
      </c>
      <c r="I100" s="32">
        <f t="shared" ref="I100" si="52">I89+I99</f>
        <v>169.51999999999998</v>
      </c>
      <c r="J100" s="32">
        <f t="shared" ref="J100:L100" si="53">J89+J99</f>
        <v>1341.8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150</v>
      </c>
      <c r="G101" s="40">
        <v>9.01</v>
      </c>
      <c r="H101" s="40">
        <v>10.56</v>
      </c>
      <c r="I101" s="40">
        <v>35.96</v>
      </c>
      <c r="J101" s="40">
        <v>275.88</v>
      </c>
      <c r="K101" s="41">
        <v>204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0.46</v>
      </c>
      <c r="H103" s="43">
        <v>0.01</v>
      </c>
      <c r="I103" s="43">
        <v>11.79</v>
      </c>
      <c r="J103" s="43">
        <v>50.34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107</v>
      </c>
      <c r="F104" s="43">
        <v>50</v>
      </c>
      <c r="G104" s="43">
        <v>3.75</v>
      </c>
      <c r="H104" s="43">
        <v>1.45</v>
      </c>
      <c r="I104" s="43">
        <v>25.7</v>
      </c>
      <c r="J104" s="43">
        <v>131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74</v>
      </c>
      <c r="F105" s="43">
        <v>100</v>
      </c>
      <c r="G105" s="43">
        <v>0.8</v>
      </c>
      <c r="H105" s="43">
        <v>0.2</v>
      </c>
      <c r="I105" s="43">
        <v>7.49</v>
      </c>
      <c r="J105" s="43">
        <v>37.96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14.020000000000001</v>
      </c>
      <c r="H108" s="19">
        <f t="shared" si="54"/>
        <v>12.219999999999999</v>
      </c>
      <c r="I108" s="19">
        <f t="shared" si="54"/>
        <v>80.94</v>
      </c>
      <c r="J108" s="19">
        <f t="shared" si="54"/>
        <v>495.18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100</v>
      </c>
      <c r="G109" s="43">
        <v>1.1200000000000001</v>
      </c>
      <c r="H109" s="43">
        <v>3.07</v>
      </c>
      <c r="I109" s="43">
        <v>6.36</v>
      </c>
      <c r="J109" s="43">
        <v>58.27</v>
      </c>
      <c r="K109" s="44">
        <v>35</v>
      </c>
      <c r="L109" s="43"/>
    </row>
    <row r="110" spans="1:12" ht="15">
      <c r="A110" s="23"/>
      <c r="B110" s="15"/>
      <c r="C110" s="11"/>
      <c r="D110" s="7" t="s">
        <v>27</v>
      </c>
      <c r="E110" s="42" t="s">
        <v>95</v>
      </c>
      <c r="F110" s="43">
        <v>200</v>
      </c>
      <c r="G110" s="43">
        <v>1.42</v>
      </c>
      <c r="H110" s="43">
        <v>4.58</v>
      </c>
      <c r="I110" s="43">
        <v>8.9499999999999993</v>
      </c>
      <c r="J110" s="43">
        <v>86.91</v>
      </c>
      <c r="K110" s="44">
        <v>78</v>
      </c>
      <c r="L110" s="43"/>
    </row>
    <row r="111" spans="1:12" ht="15">
      <c r="A111" s="23"/>
      <c r="B111" s="15"/>
      <c r="C111" s="11"/>
      <c r="D111" s="7" t="s">
        <v>28</v>
      </c>
      <c r="E111" s="42" t="s">
        <v>108</v>
      </c>
      <c r="F111" s="43">
        <v>90</v>
      </c>
      <c r="G111" s="43">
        <v>12.98</v>
      </c>
      <c r="H111" s="43">
        <v>31.7</v>
      </c>
      <c r="I111" s="43">
        <v>3.06</v>
      </c>
      <c r="J111" s="43">
        <v>349.82</v>
      </c>
      <c r="K111" s="44">
        <v>246</v>
      </c>
      <c r="L111" s="43"/>
    </row>
    <row r="112" spans="1:12" ht="15">
      <c r="A112" s="23"/>
      <c r="B112" s="15"/>
      <c r="C112" s="11"/>
      <c r="D112" s="7" t="s">
        <v>29</v>
      </c>
      <c r="E112" s="42" t="s">
        <v>109</v>
      </c>
      <c r="F112" s="43">
        <v>150</v>
      </c>
      <c r="G112" s="43">
        <v>3.67</v>
      </c>
      <c r="H112" s="43">
        <v>6.52</v>
      </c>
      <c r="I112" s="43">
        <v>38.43</v>
      </c>
      <c r="J112" s="43">
        <v>227.1</v>
      </c>
      <c r="K112" s="44">
        <v>325</v>
      </c>
      <c r="L112" s="43"/>
    </row>
    <row r="113" spans="1:12" ht="15">
      <c r="A113" s="23"/>
      <c r="B113" s="15"/>
      <c r="C113" s="11"/>
      <c r="D113" s="7" t="s">
        <v>30</v>
      </c>
      <c r="E113" s="42" t="s">
        <v>110</v>
      </c>
      <c r="F113" s="43">
        <v>200</v>
      </c>
      <c r="G113" s="43">
        <v>0.97</v>
      </c>
      <c r="H113" s="43">
        <v>0.19</v>
      </c>
      <c r="I113" s="43">
        <v>19.59</v>
      </c>
      <c r="J113" s="43">
        <v>83.42</v>
      </c>
      <c r="K113" s="44">
        <v>389</v>
      </c>
      <c r="L113" s="43"/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3.05</v>
      </c>
      <c r="H114" s="43">
        <v>0.25</v>
      </c>
      <c r="I114" s="43">
        <v>20.07</v>
      </c>
      <c r="J114" s="43">
        <v>94.73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2.65</v>
      </c>
      <c r="H115" s="43">
        <v>0.35</v>
      </c>
      <c r="I115" s="43">
        <v>16.96</v>
      </c>
      <c r="J115" s="43">
        <v>81.58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25.859999999999996</v>
      </c>
      <c r="H118" s="19">
        <f t="shared" si="56"/>
        <v>46.660000000000004</v>
      </c>
      <c r="I118" s="19">
        <f t="shared" si="56"/>
        <v>113.42000000000002</v>
      </c>
      <c r="J118" s="19">
        <f t="shared" si="56"/>
        <v>981.83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1320</v>
      </c>
      <c r="G119" s="32">
        <f t="shared" ref="G119" si="58">G108+G118</f>
        <v>39.879999999999995</v>
      </c>
      <c r="H119" s="32">
        <f t="shared" ref="H119" si="59">H108+H118</f>
        <v>58.88</v>
      </c>
      <c r="I119" s="32">
        <f t="shared" ref="I119" si="60">I108+I118</f>
        <v>194.36</v>
      </c>
      <c r="J119" s="32">
        <f t="shared" ref="J119:L119" si="61">J108+J118</f>
        <v>1477.01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200</v>
      </c>
      <c r="G120" s="40">
        <v>6.2</v>
      </c>
      <c r="H120" s="40">
        <v>10</v>
      </c>
      <c r="I120" s="40">
        <v>26.8</v>
      </c>
      <c r="J120" s="40">
        <v>224</v>
      </c>
      <c r="K120" s="41">
        <v>190</v>
      </c>
      <c r="L120" s="40"/>
    </row>
    <row r="121" spans="1:12" ht="15">
      <c r="A121" s="14"/>
      <c r="B121" s="15"/>
      <c r="C121" s="11"/>
      <c r="D121" s="6"/>
      <c r="E121" s="42" t="s">
        <v>70</v>
      </c>
      <c r="F121" s="43">
        <v>100</v>
      </c>
      <c r="G121" s="43">
        <v>9.74</v>
      </c>
      <c r="H121" s="43">
        <v>7.86</v>
      </c>
      <c r="I121" s="43">
        <v>25.7</v>
      </c>
      <c r="J121" s="43">
        <v>212.61</v>
      </c>
      <c r="K121" s="44">
        <v>5</v>
      </c>
      <c r="L121" s="43"/>
    </row>
    <row r="122" spans="1:12" ht="1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3.2</v>
      </c>
      <c r="H122" s="43">
        <v>2.4300000000000002</v>
      </c>
      <c r="I122" s="43">
        <v>16.22</v>
      </c>
      <c r="J122" s="43">
        <v>100.15</v>
      </c>
      <c r="K122" s="44">
        <v>378</v>
      </c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74</v>
      </c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19.14</v>
      </c>
      <c r="H127" s="19">
        <f t="shared" si="62"/>
        <v>20.29</v>
      </c>
      <c r="I127" s="19">
        <f t="shared" si="62"/>
        <v>68.72</v>
      </c>
      <c r="J127" s="19">
        <f t="shared" si="62"/>
        <v>536.76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122</v>
      </c>
      <c r="F128" s="43">
        <v>100</v>
      </c>
      <c r="G128" s="43">
        <v>0.8</v>
      </c>
      <c r="H128" s="43">
        <v>0.1</v>
      </c>
      <c r="I128" s="43">
        <v>2.4900000000000002</v>
      </c>
      <c r="J128" s="43">
        <v>13.94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123</v>
      </c>
      <c r="F129" s="43">
        <v>200</v>
      </c>
      <c r="G129" s="43">
        <v>5.66</v>
      </c>
      <c r="H129" s="43">
        <v>5.2</v>
      </c>
      <c r="I129" s="43">
        <v>19.02</v>
      </c>
      <c r="J129" s="43">
        <v>146.49</v>
      </c>
      <c r="K129" s="44">
        <v>120</v>
      </c>
      <c r="L129" s="43"/>
    </row>
    <row r="130" spans="1:12" ht="15">
      <c r="A130" s="14"/>
      <c r="B130" s="15"/>
      <c r="C130" s="11"/>
      <c r="D130" s="7" t="s">
        <v>28</v>
      </c>
      <c r="E130" s="42" t="s">
        <v>111</v>
      </c>
      <c r="F130" s="43">
        <v>90</v>
      </c>
      <c r="G130" s="43">
        <v>17.04</v>
      </c>
      <c r="H130" s="43">
        <v>6.01</v>
      </c>
      <c r="I130" s="43">
        <v>2.9</v>
      </c>
      <c r="J130" s="43">
        <v>133.61000000000001</v>
      </c>
      <c r="K130" s="44">
        <v>249</v>
      </c>
      <c r="L130" s="43"/>
    </row>
    <row r="131" spans="1:12" ht="15">
      <c r="A131" s="14"/>
      <c r="B131" s="15"/>
      <c r="C131" s="11"/>
      <c r="D131" s="7" t="s">
        <v>29</v>
      </c>
      <c r="E131" s="42" t="s">
        <v>124</v>
      </c>
      <c r="F131" s="43">
        <v>150</v>
      </c>
      <c r="G131" s="43">
        <v>3.1</v>
      </c>
      <c r="H131" s="43">
        <v>5.4</v>
      </c>
      <c r="I131" s="43">
        <v>20.3</v>
      </c>
      <c r="J131" s="43">
        <v>141</v>
      </c>
      <c r="K131" s="44">
        <v>335</v>
      </c>
      <c r="L131" s="43"/>
    </row>
    <row r="132" spans="1:12" ht="1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0.39</v>
      </c>
      <c r="H132" s="43">
        <v>0</v>
      </c>
      <c r="I132" s="43">
        <v>11.56</v>
      </c>
      <c r="J132" s="43">
        <v>47.77</v>
      </c>
      <c r="K132" s="44">
        <v>376</v>
      </c>
      <c r="L132" s="43"/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3.05</v>
      </c>
      <c r="H133" s="43">
        <v>0.25</v>
      </c>
      <c r="I133" s="43">
        <v>20.07</v>
      </c>
      <c r="J133" s="43">
        <v>94.73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2.65</v>
      </c>
      <c r="H134" s="43">
        <v>0.35</v>
      </c>
      <c r="I134" s="43">
        <v>16.96</v>
      </c>
      <c r="J134" s="43">
        <v>81.58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32.690000000000005</v>
      </c>
      <c r="H137" s="19">
        <f t="shared" si="64"/>
        <v>17.310000000000002</v>
      </c>
      <c r="I137" s="19">
        <f t="shared" si="64"/>
        <v>93.300000000000011</v>
      </c>
      <c r="J137" s="19">
        <f t="shared" si="64"/>
        <v>659.12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51.830000000000005</v>
      </c>
      <c r="H138" s="32">
        <f t="shared" ref="H138" si="67">H127+H137</f>
        <v>37.6</v>
      </c>
      <c r="I138" s="32">
        <f t="shared" ref="I138" si="68">I127+I137</f>
        <v>162.02000000000001</v>
      </c>
      <c r="J138" s="32">
        <f t="shared" ref="J138:L138" si="69">J127+J137</f>
        <v>1195.8800000000001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150</v>
      </c>
      <c r="G139" s="40">
        <v>18.28</v>
      </c>
      <c r="H139" s="40">
        <v>13.68</v>
      </c>
      <c r="I139" s="40">
        <v>29.05</v>
      </c>
      <c r="J139" s="40">
        <v>315.75</v>
      </c>
      <c r="K139" s="41">
        <v>211</v>
      </c>
      <c r="L139" s="40"/>
    </row>
    <row r="140" spans="1:12" ht="15">
      <c r="A140" s="23"/>
      <c r="B140" s="15"/>
      <c r="C140" s="11"/>
      <c r="D140" s="6"/>
      <c r="E140" s="42" t="s">
        <v>76</v>
      </c>
      <c r="F140" s="43">
        <v>60</v>
      </c>
      <c r="G140" s="43">
        <v>3.8</v>
      </c>
      <c r="H140" s="43">
        <v>9.6999999999999993</v>
      </c>
      <c r="I140" s="43">
        <v>25.78</v>
      </c>
      <c r="J140" s="43">
        <v>205.8</v>
      </c>
      <c r="K140" s="44">
        <v>1</v>
      </c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3.31</v>
      </c>
      <c r="H141" s="43">
        <v>2.4300000000000002</v>
      </c>
      <c r="I141" s="43">
        <v>18.010000000000002</v>
      </c>
      <c r="J141" s="43">
        <v>107.76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113</v>
      </c>
      <c r="F144" s="43">
        <v>100</v>
      </c>
      <c r="G144" s="43">
        <v>1.18</v>
      </c>
      <c r="H144" s="43">
        <v>0.09</v>
      </c>
      <c r="I144" s="43">
        <v>11.09</v>
      </c>
      <c r="J144" s="43">
        <v>51.06</v>
      </c>
      <c r="K144" s="44">
        <v>42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26.57</v>
      </c>
      <c r="H146" s="19">
        <f t="shared" si="70"/>
        <v>25.9</v>
      </c>
      <c r="I146" s="19">
        <f t="shared" si="70"/>
        <v>83.93</v>
      </c>
      <c r="J146" s="19">
        <f t="shared" si="70"/>
        <v>680.36999999999989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114</v>
      </c>
      <c r="F147" s="43">
        <v>100</v>
      </c>
      <c r="G147" s="43">
        <v>5.43</v>
      </c>
      <c r="H147" s="43">
        <v>8.2799999999999994</v>
      </c>
      <c r="I147" s="43">
        <v>7.89</v>
      </c>
      <c r="J147" s="43">
        <v>128.25</v>
      </c>
      <c r="K147" s="44">
        <v>69</v>
      </c>
      <c r="L147" s="43"/>
    </row>
    <row r="148" spans="1:12" ht="15">
      <c r="A148" s="23"/>
      <c r="B148" s="15"/>
      <c r="C148" s="11"/>
      <c r="D148" s="7" t="s">
        <v>27</v>
      </c>
      <c r="E148" s="42" t="s">
        <v>75</v>
      </c>
      <c r="F148" s="43">
        <v>200</v>
      </c>
      <c r="G148" s="43">
        <v>9.14</v>
      </c>
      <c r="H148" s="43">
        <v>7.56</v>
      </c>
      <c r="I148" s="43">
        <v>14.99</v>
      </c>
      <c r="J148" s="43">
        <v>164.74</v>
      </c>
      <c r="K148" s="44">
        <v>99</v>
      </c>
      <c r="L148" s="43"/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90</v>
      </c>
      <c r="G149" s="43">
        <v>18.95</v>
      </c>
      <c r="H149" s="43">
        <v>36.5</v>
      </c>
      <c r="I149" s="43">
        <v>8.3000000000000007</v>
      </c>
      <c r="J149" s="43">
        <v>437.56</v>
      </c>
      <c r="K149" s="44">
        <v>159</v>
      </c>
      <c r="L149" s="43"/>
    </row>
    <row r="150" spans="1:12" ht="15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2.5499999999999998</v>
      </c>
      <c r="H150" s="43">
        <v>5.14</v>
      </c>
      <c r="I150" s="43">
        <v>15.47</v>
      </c>
      <c r="J150" s="43">
        <v>119.5</v>
      </c>
      <c r="K150" s="44">
        <v>351</v>
      </c>
      <c r="L150" s="43"/>
    </row>
    <row r="151" spans="1:12" ht="15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0</v>
      </c>
      <c r="H151" s="43">
        <v>0</v>
      </c>
      <c r="I151" s="43">
        <v>15.49</v>
      </c>
      <c r="J151" s="43">
        <v>61.92</v>
      </c>
      <c r="K151" s="44">
        <v>349</v>
      </c>
      <c r="L151" s="43"/>
    </row>
    <row r="152" spans="1:12" ht="15">
      <c r="A152" s="23"/>
      <c r="B152" s="15"/>
      <c r="C152" s="11"/>
      <c r="D152" s="7" t="s">
        <v>31</v>
      </c>
      <c r="E152" s="42" t="s">
        <v>82</v>
      </c>
      <c r="F152" s="43">
        <v>40</v>
      </c>
      <c r="G152" s="43">
        <v>3.05</v>
      </c>
      <c r="H152" s="43">
        <v>0.25</v>
      </c>
      <c r="I152" s="43">
        <v>20.07</v>
      </c>
      <c r="J152" s="43">
        <v>94.73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2.65</v>
      </c>
      <c r="H153" s="43">
        <v>0.35</v>
      </c>
      <c r="I153" s="43">
        <v>16.96</v>
      </c>
      <c r="J153" s="43">
        <v>81.58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41.769999999999989</v>
      </c>
      <c r="H156" s="19">
        <f t="shared" si="72"/>
        <v>58.080000000000005</v>
      </c>
      <c r="I156" s="19">
        <f t="shared" si="72"/>
        <v>99.170000000000016</v>
      </c>
      <c r="J156" s="19">
        <f t="shared" si="72"/>
        <v>1088.28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1330</v>
      </c>
      <c r="G157" s="32">
        <f t="shared" ref="G157" si="74">G146+G156</f>
        <v>68.339999999999989</v>
      </c>
      <c r="H157" s="32">
        <f t="shared" ref="H157" si="75">H146+H156</f>
        <v>83.98</v>
      </c>
      <c r="I157" s="32">
        <f t="shared" ref="I157" si="76">I146+I156</f>
        <v>183.10000000000002</v>
      </c>
      <c r="J157" s="32">
        <f t="shared" ref="J157:L157" si="77">J146+J156</f>
        <v>1768.6499999999999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150</v>
      </c>
      <c r="G158" s="40">
        <v>4.72</v>
      </c>
      <c r="H158" s="40">
        <v>11.46</v>
      </c>
      <c r="I158" s="40">
        <v>59.41</v>
      </c>
      <c r="J158" s="40">
        <v>360.88</v>
      </c>
      <c r="K158" s="41">
        <v>267</v>
      </c>
      <c r="L158" s="40"/>
    </row>
    <row r="159" spans="1:12" ht="15">
      <c r="A159" s="23"/>
      <c r="B159" s="15"/>
      <c r="C159" s="11"/>
      <c r="D159" s="6"/>
      <c r="E159" s="42" t="s">
        <v>84</v>
      </c>
      <c r="F159" s="43">
        <v>40</v>
      </c>
      <c r="G159" s="43">
        <v>4.96</v>
      </c>
      <c r="H159" s="43">
        <v>4.49</v>
      </c>
      <c r="I159" s="43">
        <v>0.27</v>
      </c>
      <c r="J159" s="43">
        <v>61.3</v>
      </c>
      <c r="K159" s="44">
        <v>209</v>
      </c>
      <c r="L159" s="43"/>
    </row>
    <row r="160" spans="1:12" ht="15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5.94</v>
      </c>
      <c r="H160" s="43">
        <v>5.12</v>
      </c>
      <c r="I160" s="43">
        <v>9.82</v>
      </c>
      <c r="J160" s="43">
        <v>110.52</v>
      </c>
      <c r="K160" s="44">
        <v>385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3.75</v>
      </c>
      <c r="H161" s="43">
        <v>1.45</v>
      </c>
      <c r="I161" s="43">
        <v>25.7</v>
      </c>
      <c r="J161" s="43">
        <v>131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86</v>
      </c>
      <c r="F163" s="43">
        <v>60</v>
      </c>
      <c r="G163" s="43">
        <v>4.5</v>
      </c>
      <c r="H163" s="43">
        <v>5.88</v>
      </c>
      <c r="I163" s="43">
        <v>44.64</v>
      </c>
      <c r="J163" s="43">
        <v>250.2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23.87</v>
      </c>
      <c r="H165" s="19">
        <f t="shared" si="78"/>
        <v>28.4</v>
      </c>
      <c r="I165" s="19">
        <f t="shared" si="78"/>
        <v>139.84</v>
      </c>
      <c r="J165" s="19">
        <f t="shared" si="78"/>
        <v>913.90000000000009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125</v>
      </c>
      <c r="F166" s="43">
        <v>100</v>
      </c>
      <c r="G166" s="43">
        <v>1.76</v>
      </c>
      <c r="H166" s="43">
        <v>6.2</v>
      </c>
      <c r="I166" s="43">
        <v>8.2200000000000006</v>
      </c>
      <c r="J166" s="43">
        <v>96.07</v>
      </c>
      <c r="K166" s="44">
        <v>43</v>
      </c>
      <c r="L166" s="43"/>
    </row>
    <row r="167" spans="1:12" ht="1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6.78</v>
      </c>
      <c r="H167" s="43">
        <v>3.73</v>
      </c>
      <c r="I167" s="43">
        <v>16.350000000000001</v>
      </c>
      <c r="J167" s="43">
        <v>126.41</v>
      </c>
      <c r="K167" s="44">
        <v>125</v>
      </c>
      <c r="L167" s="43"/>
    </row>
    <row r="168" spans="1:12" ht="15">
      <c r="A168" s="23"/>
      <c r="B168" s="15"/>
      <c r="C168" s="11"/>
      <c r="D168" s="7" t="s">
        <v>28</v>
      </c>
      <c r="E168" s="42" t="s">
        <v>115</v>
      </c>
      <c r="F168" s="43">
        <v>90</v>
      </c>
      <c r="G168" s="43">
        <v>11.83</v>
      </c>
      <c r="H168" s="43">
        <v>18.93</v>
      </c>
      <c r="I168" s="43">
        <v>6.9</v>
      </c>
      <c r="J168" s="43">
        <v>245.91</v>
      </c>
      <c r="K168" s="44">
        <v>157</v>
      </c>
      <c r="L168" s="43"/>
    </row>
    <row r="169" spans="1:12" ht="15">
      <c r="A169" s="23"/>
      <c r="B169" s="15"/>
      <c r="C169" s="11"/>
      <c r="D169" s="7" t="s">
        <v>29</v>
      </c>
      <c r="E169" s="42" t="s">
        <v>116</v>
      </c>
      <c r="F169" s="43">
        <v>150</v>
      </c>
      <c r="G169" s="43">
        <v>6.81</v>
      </c>
      <c r="H169" s="43">
        <v>7.46</v>
      </c>
      <c r="I169" s="43">
        <v>30.76</v>
      </c>
      <c r="J169" s="43">
        <v>217.15</v>
      </c>
      <c r="K169" s="44">
        <v>181</v>
      </c>
      <c r="L169" s="43"/>
    </row>
    <row r="170" spans="1:12" ht="15">
      <c r="A170" s="23"/>
      <c r="B170" s="15"/>
      <c r="C170" s="11"/>
      <c r="D170" s="7" t="s">
        <v>30</v>
      </c>
      <c r="E170" s="42" t="s">
        <v>117</v>
      </c>
      <c r="F170" s="43">
        <v>200</v>
      </c>
      <c r="G170" s="43">
        <v>0.97</v>
      </c>
      <c r="H170" s="43">
        <v>0</v>
      </c>
      <c r="I170" s="43">
        <v>24.64</v>
      </c>
      <c r="J170" s="43">
        <v>106.7</v>
      </c>
      <c r="K170" s="44">
        <v>389</v>
      </c>
      <c r="L170" s="43"/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3.05</v>
      </c>
      <c r="H171" s="43">
        <v>0.25</v>
      </c>
      <c r="I171" s="43">
        <v>20.07</v>
      </c>
      <c r="J171" s="43">
        <v>94.73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2.65</v>
      </c>
      <c r="H172" s="43">
        <v>0.35</v>
      </c>
      <c r="I172" s="43">
        <v>16.96</v>
      </c>
      <c r="J172" s="43">
        <v>81.58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33.85</v>
      </c>
      <c r="H175" s="19">
        <f t="shared" si="80"/>
        <v>36.92</v>
      </c>
      <c r="I175" s="19">
        <f t="shared" si="80"/>
        <v>123.9</v>
      </c>
      <c r="J175" s="19">
        <f t="shared" si="80"/>
        <v>968.55000000000007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1320</v>
      </c>
      <c r="G176" s="32">
        <f t="shared" ref="G176" si="82">G165+G175</f>
        <v>57.72</v>
      </c>
      <c r="H176" s="32">
        <f t="shared" ref="H176" si="83">H165+H175</f>
        <v>65.319999999999993</v>
      </c>
      <c r="I176" s="32">
        <f t="shared" ref="I176" si="84">I165+I175</f>
        <v>263.74</v>
      </c>
      <c r="J176" s="32">
        <f t="shared" ref="J176:L176" si="85">J165+J175</f>
        <v>1882.4500000000003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150</v>
      </c>
      <c r="G177" s="40">
        <v>6.09</v>
      </c>
      <c r="H177" s="40">
        <v>6</v>
      </c>
      <c r="I177" s="40">
        <v>30.91</v>
      </c>
      <c r="J177" s="40">
        <v>202.32</v>
      </c>
      <c r="K177" s="41">
        <v>184</v>
      </c>
      <c r="L177" s="40"/>
    </row>
    <row r="178" spans="1:12" ht="15">
      <c r="A178" s="23"/>
      <c r="B178" s="15"/>
      <c r="C178" s="11"/>
      <c r="D178" s="6"/>
      <c r="E178" s="42" t="s">
        <v>118</v>
      </c>
      <c r="F178" s="43">
        <v>100</v>
      </c>
      <c r="G178" s="43">
        <v>13.38</v>
      </c>
      <c r="H178" s="43">
        <v>6.19</v>
      </c>
      <c r="I178" s="43">
        <v>54.25</v>
      </c>
      <c r="J178" s="43">
        <v>327.01</v>
      </c>
      <c r="K178" s="44">
        <v>440</v>
      </c>
      <c r="L178" s="43"/>
    </row>
    <row r="179" spans="1:12" ht="1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1</v>
      </c>
      <c r="H179" s="43">
        <v>0.2</v>
      </c>
      <c r="I179" s="43">
        <v>20.2</v>
      </c>
      <c r="J179" s="43">
        <v>86</v>
      </c>
      <c r="K179" s="44">
        <v>442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3.75</v>
      </c>
      <c r="H180" s="43">
        <v>1.45</v>
      </c>
      <c r="I180" s="43">
        <v>25.7</v>
      </c>
      <c r="J180" s="43">
        <v>131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24.22</v>
      </c>
      <c r="H184" s="19">
        <f t="shared" si="86"/>
        <v>13.84</v>
      </c>
      <c r="I184" s="19">
        <f t="shared" si="86"/>
        <v>131.06</v>
      </c>
      <c r="J184" s="19">
        <f t="shared" si="86"/>
        <v>746.32999999999993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100</v>
      </c>
      <c r="G185" s="43">
        <v>0.94</v>
      </c>
      <c r="H185" s="43">
        <v>5.95</v>
      </c>
      <c r="I185" s="43">
        <v>2.99</v>
      </c>
      <c r="J185" s="43">
        <v>70.58</v>
      </c>
      <c r="K185" s="44">
        <v>24</v>
      </c>
      <c r="L185" s="43"/>
    </row>
    <row r="186" spans="1:12" ht="15">
      <c r="A186" s="23"/>
      <c r="B186" s="15"/>
      <c r="C186" s="11"/>
      <c r="D186" s="7" t="s">
        <v>27</v>
      </c>
      <c r="E186" s="42" t="s">
        <v>119</v>
      </c>
      <c r="F186" s="43">
        <v>200</v>
      </c>
      <c r="G186" s="43">
        <v>6.18</v>
      </c>
      <c r="H186" s="43">
        <v>8.17</v>
      </c>
      <c r="I186" s="43">
        <v>7.58</v>
      </c>
      <c r="J186" s="43">
        <v>131.87</v>
      </c>
      <c r="K186" s="44">
        <v>84</v>
      </c>
      <c r="L186" s="43"/>
    </row>
    <row r="187" spans="1:12" ht="15">
      <c r="A187" s="23"/>
      <c r="B187" s="15"/>
      <c r="C187" s="11"/>
      <c r="D187" s="7" t="s">
        <v>28</v>
      </c>
      <c r="E187" s="42" t="s">
        <v>97</v>
      </c>
      <c r="F187" s="43">
        <v>90</v>
      </c>
      <c r="G187" s="43">
        <v>24.28</v>
      </c>
      <c r="H187" s="43">
        <v>27.92</v>
      </c>
      <c r="I187" s="43">
        <v>4.5199999999999996</v>
      </c>
      <c r="J187" s="43">
        <v>371.22</v>
      </c>
      <c r="K187" s="44">
        <v>312</v>
      </c>
      <c r="L187" s="43"/>
    </row>
    <row r="188" spans="1:12" ht="15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3.32</v>
      </c>
      <c r="H188" s="43">
        <v>5.09</v>
      </c>
      <c r="I188" s="43">
        <v>22.7</v>
      </c>
      <c r="J188" s="43">
        <v>150.31</v>
      </c>
      <c r="K188" s="44">
        <v>335</v>
      </c>
      <c r="L188" s="43"/>
    </row>
    <row r="189" spans="1:12" ht="15">
      <c r="A189" s="23"/>
      <c r="B189" s="15"/>
      <c r="C189" s="11"/>
      <c r="D189" s="7" t="s">
        <v>30</v>
      </c>
      <c r="E189" s="42" t="s">
        <v>126</v>
      </c>
      <c r="F189" s="43">
        <v>200</v>
      </c>
      <c r="G189" s="43">
        <v>5.2</v>
      </c>
      <c r="H189" s="43">
        <v>4.4000000000000004</v>
      </c>
      <c r="I189" s="43">
        <v>31.2</v>
      </c>
      <c r="J189" s="43">
        <v>184.6</v>
      </c>
      <c r="K189" s="44">
        <v>435</v>
      </c>
      <c r="L189" s="43"/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3.05</v>
      </c>
      <c r="H190" s="43">
        <v>0.25</v>
      </c>
      <c r="I190" s="43">
        <v>20.07</v>
      </c>
      <c r="J190" s="43">
        <v>94.73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2.65</v>
      </c>
      <c r="H191" s="43">
        <v>0.35</v>
      </c>
      <c r="I191" s="43">
        <v>16.96</v>
      </c>
      <c r="J191" s="43">
        <v>81.58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45.62</v>
      </c>
      <c r="H194" s="19">
        <f t="shared" si="88"/>
        <v>52.13000000000001</v>
      </c>
      <c r="I194" s="19">
        <f t="shared" si="88"/>
        <v>106.02000000000001</v>
      </c>
      <c r="J194" s="19">
        <f t="shared" si="88"/>
        <v>1084.8900000000001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1320</v>
      </c>
      <c r="G195" s="32">
        <f t="shared" ref="G195" si="90">G184+G194</f>
        <v>69.84</v>
      </c>
      <c r="H195" s="32">
        <f t="shared" ref="H195" si="91">H184+H194</f>
        <v>65.970000000000013</v>
      </c>
      <c r="I195" s="32">
        <f t="shared" ref="I195" si="92">I184+I194</f>
        <v>237.08</v>
      </c>
      <c r="J195" s="32">
        <f t="shared" ref="J195:L195" si="93">J184+J194</f>
        <v>1831.22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59.7</v>
      </c>
      <c r="H196" s="34">
        <f t="shared" si="94"/>
        <v>59.279000000000011</v>
      </c>
      <c r="I196" s="34">
        <f t="shared" si="94"/>
        <v>205.346</v>
      </c>
      <c r="J196" s="34">
        <f t="shared" si="94"/>
        <v>1607.4829999999997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2024-12-04T08:18:20Z</dcterms:modified>
</cp:coreProperties>
</file>